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oncobn-my.sharepoint.com/personal/docs_onconormandie_fr/Documents/ONCONORMANDIE/SIQP/Comité 3C/PQR/Evaluations/Parcours/"/>
    </mc:Choice>
  </mc:AlternateContent>
  <xr:revisionPtr revIDLastSave="720" documentId="11_F25DC773A252ABDACC10487E39996A485ADE58EE" xr6:coauthVersionLast="47" xr6:coauthVersionMax="47" xr10:uidLastSave="{94C6BE17-FD9D-4DF6-8E85-E8CE2B345A3B}"/>
  <bookViews>
    <workbookView xWindow="2688" yWindow="2688" windowWidth="17280" windowHeight="8880" xr2:uid="{00000000-000D-0000-FFFF-FFFF00000000}"/>
  </bookViews>
  <sheets>
    <sheet name="Indicateurs et liste" sheetId="2" r:id="rId1"/>
    <sheet name="Saisie" sheetId="1" r:id="rId2"/>
    <sheet name="Rapport"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D16" i="3" l="1"/>
  <c r="C16" i="3"/>
  <c r="E16" i="3" s="1"/>
  <c r="D20" i="3"/>
  <c r="C20" i="3"/>
  <c r="E20" i="3" s="1"/>
  <c r="D19" i="3"/>
  <c r="D18" i="3"/>
  <c r="D17" i="3"/>
  <c r="D15" i="3"/>
  <c r="C19" i="3"/>
  <c r="C18" i="3"/>
  <c r="C15" i="3"/>
  <c r="C17" i="3"/>
  <c r="A4"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E17" i="3" l="1"/>
  <c r="E18" i="3"/>
  <c r="E15" i="3"/>
  <c r="E1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tc={08930D0E-0D84-4E58-908B-4A9BDE636B49}</author>
  </authors>
  <commentList>
    <comment ref="A2" authorId="0" shapeId="0" xr:uid="{08930D0E-0D84-4E58-908B-4A9BDE636B4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Ne pas modifier la colonne, elle se complétera automatiquement.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tc={9B35D072-3960-4BE7-AA07-1B57A6D51082}</author>
  </authors>
  <commentList>
    <comment ref="C9" authorId="0" shapeId="0" xr:uid="{9B35D072-3960-4BE7-AA07-1B57A6D5108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Renseigner le nom complet de l'établissement concerné</t>
      </text>
    </comment>
  </commentList>
</comments>
</file>

<file path=xl/sharedStrings.xml><?xml version="1.0" encoding="utf-8"?>
<sst xmlns="http://schemas.openxmlformats.org/spreadsheetml/2006/main" count="78" uniqueCount="68">
  <si>
    <t>Politique Qualité régionale Cancer</t>
  </si>
  <si>
    <t>Evaluation Parcours</t>
  </si>
  <si>
    <t>Exhaustivité du passage en RCP</t>
  </si>
  <si>
    <t xml:space="preserve">Traçabilité du temps d’annonce paramédical
</t>
  </si>
  <si>
    <t>Quorum</t>
  </si>
  <si>
    <t>Traçabilité et remise du PPS</t>
  </si>
  <si>
    <t xml:space="preserve">N° </t>
  </si>
  <si>
    <t>Indicateur</t>
  </si>
  <si>
    <t>Modalité d'atteinte du critère</t>
  </si>
  <si>
    <t>Objectif</t>
  </si>
  <si>
    <t>Etape du parcours</t>
  </si>
  <si>
    <t>Taux de patient dont le dossier comporte la trace d’un passage en RCP datée</t>
  </si>
  <si>
    <r>
      <rPr>
        <sz val="7"/>
        <color theme="1"/>
        <rFont val="Times New Roman"/>
        <family val="1"/>
      </rPr>
      <t xml:space="preserve"> </t>
    </r>
    <r>
      <rPr>
        <sz val="11"/>
        <color theme="1"/>
        <rFont val="Calibri"/>
        <family val="2"/>
        <scheme val="minor"/>
      </rPr>
      <t>Présence de la preuve d’un passage en RCP dans le dossier du patient</t>
    </r>
  </si>
  <si>
    <t>Entre diagnostic et RCP</t>
  </si>
  <si>
    <t>Taux de dossiers où la fiche RCP est présente</t>
  </si>
  <si>
    <t>Présence de la fiche RCP (document spécifique) dans le dossier du patient</t>
  </si>
  <si>
    <t>Taux de dossiers comportant la trace d’un temps d’annonce paramédicale effectif</t>
  </si>
  <si>
    <t>Présence dans le dossier évalué d’un compte rendu spécifiant que le patient a bénéficié d’un temps d’annonce ou d’accompagnement paramédical (document spécifique, trace, …)</t>
  </si>
  <si>
    <t>Dispositif d’annonce</t>
  </si>
  <si>
    <t>Taux de fiches validées où le quorum HAS est atteint</t>
  </si>
  <si>
    <t>Présence de 3 professionnels de 3 spécialités différentes indiquée dans la fiche RCP validée associée au dossier évalué</t>
  </si>
  <si>
    <t>RCP</t>
  </si>
  <si>
    <t>Taux de dossiers comportant la trace de la remise d’un PPS</t>
  </si>
  <si>
    <t>Trace ou preuve dans le dossier du patient d’une remise d’un PPS</t>
  </si>
  <si>
    <t>Post-RCP</t>
  </si>
  <si>
    <t>Taux de dossiers où le PPS est présent</t>
  </si>
  <si>
    <t>Présence du PPS (document spécifique) dans le dossier du patient</t>
  </si>
  <si>
    <t>Listes</t>
  </si>
  <si>
    <t>Oui</t>
  </si>
  <si>
    <t>Non</t>
  </si>
  <si>
    <t xml:space="preserve">Acronyme établissement : </t>
  </si>
  <si>
    <t>1
Exhaustivité du passage en RCP : preuve d'une RCP datée dans le dossier</t>
  </si>
  <si>
    <t>2
Exhaustivité du passage en RCP : présence de la fiche RCP dans le dossier</t>
  </si>
  <si>
    <t>5
PPS : trace qu'un PPS a été remis au patient</t>
  </si>
  <si>
    <t>6
PPS : présence du PSS dans le dossier</t>
  </si>
  <si>
    <t>3C :</t>
  </si>
  <si>
    <t>Etablissement :</t>
  </si>
  <si>
    <t>Nom ES</t>
  </si>
  <si>
    <t>Période de recueil :</t>
  </si>
  <si>
    <t>Total</t>
  </si>
  <si>
    <t>%</t>
  </si>
  <si>
    <t>Exhaustivité passage en RCP : traçabilité</t>
  </si>
  <si>
    <t>Exhaustivité passage en RCP : FRCP dans le dossier</t>
  </si>
  <si>
    <t>Annonce paramédicale</t>
  </si>
  <si>
    <t>PPS : trace d'une remise</t>
  </si>
  <si>
    <t>PPS : présence dans le dossier</t>
  </si>
  <si>
    <t>3C AVRANCHES</t>
  </si>
  <si>
    <t>3C CAUX MARITIME</t>
  </si>
  <si>
    <t>3C GUILLAUME</t>
  </si>
  <si>
    <t>3C ESTUAIRE</t>
  </si>
  <si>
    <t>3C ROUEN ELBEUF</t>
  </si>
  <si>
    <t>3C EVREUX VERNON</t>
  </si>
  <si>
    <t>3C ORNE</t>
  </si>
  <si>
    <t>3C COTENTIN</t>
  </si>
  <si>
    <t>3C CFB</t>
  </si>
  <si>
    <t>3C CHUCAEN</t>
  </si>
  <si>
    <t>nomES_</t>
  </si>
  <si>
    <t>Aide à la complétion</t>
  </si>
  <si>
    <t>Grille complétée par :</t>
  </si>
  <si>
    <t>nom et prénom du rédacteur</t>
  </si>
  <si>
    <t>Date de complétion :</t>
  </si>
  <si>
    <t>jj/mm/aa</t>
  </si>
  <si>
    <t>NE PAS MODIFIER LE TABLEAU CI-DESSOUS, IL SE COMPLETERA AUTOMATIQUEMENT</t>
  </si>
  <si>
    <t>NE PAS MODIFIER LA COLONNE CI-DESSOUS</t>
  </si>
  <si>
    <t>Dossier</t>
  </si>
  <si>
    <r>
      <t xml:space="preserve">La grille d'évaluation à compléter est dans la feuille "Saisie" :
      1. Sur la ligne 1, le rédacteur renseigne un acronyme identifiant l'établissement audité (cellule C1) à la place de "nomES". La colonne A se mettra automatiquement à jour pour inclure cet acronyme à un numéro de dossier. Ensuite, il s'identifie dans la cellule E1 et indique la date de complétion dans la cellule G1.
     2. Le rédacteur complète la grille en sélectionnant sa réponse dans la liste déroulante. Les possibilités de réponse sont pré-choisies et non modifiables.
Une rapport de l'évaluation s'éditera automatiquement dans la feuille "Rapport". Les seules modifications à apporter dans cette feuille sont le nom du 3C concerné (liste déroulante dans la cellule C8) et le nom complet de l'établissement concerné (cellule C9).
</t>
    </r>
    <r>
      <rPr>
        <sz val="11"/>
        <color rgb="FFFF0000"/>
        <rFont val="Calibri"/>
        <family val="2"/>
        <scheme val="minor"/>
      </rPr>
      <t xml:space="preserve">NE PAS MODIFIER LE TABLEAU RECAPITULATIF.
</t>
    </r>
    <r>
      <rPr>
        <sz val="11"/>
        <rFont val="Calibri"/>
        <family val="2"/>
        <scheme val="minor"/>
      </rPr>
      <t>N.B. Lorsque le 3C évalue plusieurs établissement, il est préconisé de compléter et de restituer un fichier par établissement.
Pour rappel, les données personnelles des dossiers consultés qui pourraient être nominatives ou identifiantes ne doivent pas apparaître dans cette grille d'évaluation.</t>
    </r>
  </si>
  <si>
    <t>3
Quorum : 3 professionnels de 3 spécialités différentes dans la fiche RCP du dossier</t>
  </si>
  <si>
    <t>4
Annonce paramédicale faite : trace d'un temps dédié à l'annonce paramédicale dans le dossier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</si>
</sst>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u/>
      <sz val="11"/>
      <color theme="1"/>
      <name val="Calibri"/>
      <family val="2"/>
      <scheme val="minor"/>
    </font>
    <font>
      <b/>
      <i/>
      <sz val="11"/>
      <color rgb="FF000000"/>
      <name val="Calibri"/>
      <family val="2"/>
      <scheme val="minor"/>
    </font>
    <font>
      <b/>
      <sz val="11"/>
      <color rgb="FF000000"/>
      <name val="Calibri"/>
      <family val="2"/>
      <scheme val="minor"/>
    </font>
    <font>
      <i/>
      <sz val="11"/>
      <color rgb="FF000000"/>
      <name val="Calibri"/>
      <family val="2"/>
      <scheme val="minor"/>
    </font>
    <font>
      <sz val="11"/>
      <color rgb="FF000000"/>
      <name val="Calibri"/>
      <family val="2"/>
      <scheme val="minor"/>
    </font>
    <font>
      <b/>
      <sz val="14"/>
      <color theme="1"/>
      <name val="Calibri"/>
      <family val="2"/>
      <scheme val="minor"/>
    </font>
    <font>
      <sz val="7"/>
      <color theme="1"/>
      <name val="Times New Roman"/>
      <family val="1"/>
    </font>
    <font>
      <sz val="11"/>
      <color rgb="FFFF0000"/>
      <name val="Calibri"/>
      <family val="2"/>
      <scheme val="minor"/>
    </font>
    <font>
      <sz val="11"/>
      <color theme="2" tint="-0.249977111117893"/>
      <name val="Calibri"/>
      <family val="2"/>
      <scheme val="minor"/>
    </font>
    <font>
      <i/>
      <sz val="11"/>
      <color theme="2" tint="-0.249977111117893"/>
      <name val="Calibri"/>
      <family val="2"/>
      <scheme val="minor"/>
    </font>
    <font>
      <sz val="11"/>
      <name val="Calibri"/>
      <family val="2"/>
      <scheme val="minor"/>
    </font>
  </fonts>
  <fills count="6">
    <fill>
      <patternFill patternType="none"/>
    </fill>
    <fill>
      <patternFill patternType="gray125"/>
    </fill>
    <fill>
      <patternFill patternType="solid">
        <fgColor rgb="FFFFFFFF"/>
        <bgColor indexed="64"/>
      </patternFill>
    </fill>
    <fill>
      <patternFill patternType="solid">
        <fgColor rgb="FFDEEAF6"/>
        <bgColor indexed="64"/>
      </patternFill>
    </fill>
    <fill>
      <patternFill patternType="solid">
        <fgColor theme="0"/>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rgb="FF9CC2E5"/>
      </left>
      <right style="medium">
        <color rgb="FF9CC2E5"/>
      </right>
      <top style="medium">
        <color rgb="FF9CC2E5"/>
      </top>
      <bottom style="medium">
        <color rgb="FF9CC2E5"/>
      </bottom>
      <diagonal/>
    </border>
    <border>
      <left style="thin">
        <color rgb="FF9CC2E5"/>
      </left>
      <right style="thin">
        <color rgb="FF9CC2E5"/>
      </right>
      <top style="thin">
        <color rgb="FF9CC2E5"/>
      </top>
      <bottom style="thin">
        <color rgb="FF9CC2E5"/>
      </bottom>
      <diagonal/>
    </border>
    <border>
      <left style="thin">
        <color rgb="FF9CC2E5"/>
      </left>
      <right style="medium">
        <color rgb="FF9CC2E5"/>
      </right>
      <top style="thin">
        <color rgb="FF9CC2E5"/>
      </top>
      <bottom style="thin">
        <color rgb="FF9CC2E5"/>
      </bottom>
      <diagonal/>
    </border>
    <border>
      <left style="thin">
        <color rgb="FF9CC2E5"/>
      </left>
      <right style="thin">
        <color rgb="FF9CC2E5"/>
      </right>
      <top style="thin">
        <color rgb="FF9CC2E5"/>
      </top>
      <bottom style="medium">
        <color rgb="FF9CC2E5"/>
      </bottom>
      <diagonal/>
    </border>
    <border>
      <left style="thin">
        <color rgb="FF9CC2E5"/>
      </left>
      <right style="medium">
        <color rgb="FF9CC2E5"/>
      </right>
      <top style="thin">
        <color rgb="FF9CC2E5"/>
      </top>
      <bottom style="medium">
        <color rgb="FF9CC2E5"/>
      </bottom>
      <diagonal/>
    </border>
    <border>
      <left style="thin">
        <color rgb="FF9CC2E5"/>
      </left>
      <right style="thin">
        <color rgb="FF9CC2E5"/>
      </right>
      <top/>
      <bottom style="thin">
        <color rgb="FF9CC2E5"/>
      </bottom>
      <diagonal/>
    </border>
    <border>
      <left style="thin">
        <color rgb="FF9CC2E5"/>
      </left>
      <right style="medium">
        <color rgb="FF9CC2E5"/>
      </right>
      <top/>
      <bottom style="thin">
        <color rgb="FF9CC2E5"/>
      </bottom>
      <diagonal/>
    </border>
    <border>
      <left style="thin">
        <color rgb="FF9CC2E5"/>
      </left>
      <right style="thin">
        <color rgb="FF9CC2E5"/>
      </right>
      <top style="medium">
        <color rgb="FF9CC2E5"/>
      </top>
      <bottom style="medium">
        <color rgb="FF9CC2E5"/>
      </bottom>
      <diagonal/>
    </border>
    <border>
      <left style="thin">
        <color rgb="FF9CC2E5"/>
      </left>
      <right style="medium">
        <color rgb="FF9CC2E5"/>
      </right>
      <top style="medium">
        <color rgb="FF9CC2E5"/>
      </top>
      <bottom style="medium">
        <color rgb="FF9CC2E5"/>
      </bottom>
      <diagonal/>
    </border>
    <border>
      <left/>
      <right style="thin">
        <color rgb="FF9CC2E5"/>
      </right>
      <top style="medium">
        <color rgb="FF9CC2E5"/>
      </top>
      <bottom style="medium">
        <color rgb="FF9CC2E5"/>
      </bottom>
      <diagonal/>
    </border>
    <border>
      <left/>
      <right style="thin">
        <color rgb="FF9CC2E5"/>
      </right>
      <top/>
      <bottom style="thin">
        <color rgb="FF9CC2E5"/>
      </bottom>
      <diagonal/>
    </border>
    <border>
      <left/>
      <right style="thin">
        <color rgb="FF9CC2E5"/>
      </right>
      <top style="thin">
        <color rgb="FF9CC2E5"/>
      </top>
      <bottom style="thin">
        <color rgb="FF9CC2E5"/>
      </bottom>
      <diagonal/>
    </border>
    <border>
      <left/>
      <right style="thin">
        <color rgb="FF9CC2E5"/>
      </right>
      <top style="thin">
        <color rgb="FF9CC2E5"/>
      </top>
      <bottom style="medium">
        <color rgb="FF9CC2E5"/>
      </bottom>
      <diagonal/>
    </border>
    <border>
      <left style="medium">
        <color rgb="FF9CC2E5"/>
      </left>
      <right style="medium">
        <color rgb="FF9CC2E5"/>
      </right>
      <top/>
      <bottom style="thin">
        <color rgb="FF9CC2E5"/>
      </bottom>
      <diagonal/>
    </border>
    <border>
      <left style="medium">
        <color rgb="FF9CC2E5"/>
      </left>
      <right style="medium">
        <color rgb="FF9CC2E5"/>
      </right>
      <top style="thin">
        <color rgb="FF9CC2E5"/>
      </top>
      <bottom style="thin">
        <color rgb="FF9CC2E5"/>
      </bottom>
      <diagonal/>
    </border>
    <border>
      <left style="medium">
        <color rgb="FF9CC2E5"/>
      </left>
      <right style="medium">
        <color rgb="FF9CC2E5"/>
      </right>
      <top style="thin">
        <color rgb="FF9CC2E5"/>
      </top>
      <bottom style="medium">
        <color rgb="FF9CC2E5"/>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3" fillId="0" borderId="0" applyFont="0" applyFill="0" applyBorder="0" applyAlignment="0" applyProtection="0"/>
  </cellStyleXfs>
  <cellXfs count="66">
    <xf numFmtId="0" fontId="0" fillId="0" borderId="0" xfId="0"/>
    <xf numFmtId="0" fontId="0" fillId="0" borderId="0" xfId="0" applyProtection="1">
      <protection locked="0"/>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horizontal="center" vertical="center"/>
    </xf>
    <xf numFmtId="0" fontId="0" fillId="0" borderId="0" xfId="0" applyAlignment="1" applyProtection="1">
      <alignment horizontal="left" vertical="center"/>
      <protection locked="0"/>
    </xf>
    <xf numFmtId="0" fontId="4" fillId="0" borderId="0" xfId="0" applyFont="1" applyAlignment="1">
      <alignment horizontal="left" vertical="center"/>
    </xf>
    <xf numFmtId="0" fontId="2" fillId="0" borderId="0" xfId="0" applyFont="1" applyAlignment="1" applyProtection="1">
      <alignment vertical="center"/>
      <protection locked="0"/>
    </xf>
    <xf numFmtId="9" fontId="8" fillId="3" borderId="3"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9" fontId="0" fillId="0" borderId="3" xfId="0" applyNumberFormat="1" applyBorder="1" applyAlignment="1">
      <alignment horizontal="center" vertical="center" wrapText="1"/>
    </xf>
    <xf numFmtId="0" fontId="0" fillId="0" borderId="4" xfId="0" applyBorder="1" applyAlignment="1">
      <alignment horizontal="center" vertical="center" wrapText="1"/>
    </xf>
    <xf numFmtId="9" fontId="0" fillId="0" borderId="5" xfId="0" applyNumberFormat="1" applyBorder="1" applyAlignment="1">
      <alignment horizontal="center" vertical="center" wrapText="1"/>
    </xf>
    <xf numFmtId="0" fontId="0" fillId="0" borderId="6" xfId="0" applyBorder="1" applyAlignment="1">
      <alignment horizontal="center" vertical="center" wrapText="1"/>
    </xf>
    <xf numFmtId="9" fontId="8" fillId="3" borderId="7" xfId="0" applyNumberFormat="1" applyFont="1" applyFill="1" applyBorder="1" applyAlignment="1">
      <alignment horizontal="center" vertical="center" wrapText="1"/>
    </xf>
    <xf numFmtId="0" fontId="8" fillId="3"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8" fillId="3" borderId="12" xfId="0" applyFont="1" applyFill="1" applyBorder="1" applyAlignment="1">
      <alignment horizontal="left" vertical="center" wrapText="1"/>
    </xf>
    <xf numFmtId="0" fontId="0" fillId="0" borderId="13" xfId="0" applyBorder="1" applyAlignment="1">
      <alignment horizontal="left" vertical="center" wrapText="1"/>
    </xf>
    <xf numFmtId="0" fontId="8" fillId="3" borderId="13" xfId="0" applyFont="1" applyFill="1" applyBorder="1" applyAlignment="1">
      <alignment horizontal="left" vertical="center" wrapText="1"/>
    </xf>
    <xf numFmtId="0" fontId="0" fillId="0" borderId="14" xfId="0" applyBorder="1" applyAlignment="1">
      <alignment horizontal="left" vertical="center" wrapText="1"/>
    </xf>
    <xf numFmtId="0" fontId="5" fillId="2" borderId="2"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0" fillId="0" borderId="1" xfId="0" applyBorder="1" applyAlignment="1">
      <alignment horizontal="center"/>
    </xf>
    <xf numFmtId="0" fontId="0" fillId="0" borderId="1" xfId="0" applyBorder="1" applyAlignment="1" applyProtection="1">
      <alignment horizontal="center" vertical="center"/>
      <protection locked="0"/>
    </xf>
    <xf numFmtId="0" fontId="1" fillId="0" borderId="1" xfId="0" applyFont="1" applyBorder="1" applyAlignment="1">
      <alignment horizontal="center" wrapText="1"/>
    </xf>
    <xf numFmtId="0" fontId="1" fillId="0" borderId="1" xfId="0" applyFont="1" applyBorder="1" applyAlignment="1">
      <alignment horizontal="center" vertical="center" wrapText="1"/>
    </xf>
    <xf numFmtId="0" fontId="2" fillId="0" borderId="1" xfId="0" applyFont="1" applyBorder="1" applyAlignment="1">
      <alignment horizontal="left" vertical="center"/>
    </xf>
    <xf numFmtId="0" fontId="1" fillId="0" borderId="0" xfId="0" applyFont="1" applyAlignment="1">
      <alignment vertical="center"/>
    </xf>
    <xf numFmtId="0" fontId="12" fillId="0" borderId="1" xfId="0" applyFont="1" applyBorder="1" applyAlignment="1" applyProtection="1">
      <alignment horizontal="left" vertical="center"/>
      <protection locked="0"/>
    </xf>
    <xf numFmtId="0" fontId="12" fillId="0" borderId="1"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left" vertical="center" wrapText="1"/>
    </xf>
    <xf numFmtId="9" fontId="0" fillId="0" borderId="22" xfId="1" applyFont="1" applyBorder="1" applyAlignment="1">
      <alignment horizontal="center" vertical="center"/>
    </xf>
    <xf numFmtId="0" fontId="0" fillId="0" borderId="23" xfId="0" applyBorder="1" applyAlignment="1">
      <alignment horizontal="left" vertical="center" wrapText="1"/>
    </xf>
    <xf numFmtId="0" fontId="0" fillId="0" borderId="24" xfId="0" applyBorder="1" applyAlignment="1">
      <alignment horizontal="center" vertical="center"/>
    </xf>
    <xf numFmtId="9" fontId="0" fillId="0" borderId="25" xfId="1" applyFont="1" applyBorder="1" applyAlignment="1">
      <alignment horizontal="center" vertical="center"/>
    </xf>
    <xf numFmtId="0" fontId="11" fillId="0" borderId="0" xfId="0" applyFont="1" applyAlignment="1">
      <alignment vertical="center"/>
    </xf>
    <xf numFmtId="0" fontId="13" fillId="0" borderId="0" xfId="0" applyFont="1" applyAlignment="1" applyProtection="1">
      <alignment vertical="center"/>
      <protection locked="0"/>
    </xf>
    <xf numFmtId="0" fontId="11" fillId="0" borderId="1" xfId="0" applyFont="1" applyBorder="1" applyAlignment="1">
      <alignment horizontal="center" wrapText="1"/>
    </xf>
    <xf numFmtId="0" fontId="7" fillId="5" borderId="16" xfId="0" applyFont="1" applyFill="1" applyBorder="1" applyAlignment="1">
      <alignment horizontal="center" vertical="center" wrapText="1"/>
    </xf>
    <xf numFmtId="0" fontId="0" fillId="5" borderId="13" xfId="0" applyFill="1" applyBorder="1" applyAlignment="1">
      <alignment horizontal="left" vertical="center" wrapText="1"/>
    </xf>
    <xf numFmtId="9" fontId="0" fillId="5" borderId="3" xfId="0" applyNumberFormat="1" applyFill="1" applyBorder="1" applyAlignment="1">
      <alignment horizontal="center" vertical="center" wrapText="1"/>
    </xf>
    <xf numFmtId="0" fontId="0" fillId="5" borderId="4" xfId="0" applyFill="1" applyBorder="1" applyAlignment="1">
      <alignment horizontal="center" vertical="center" wrapText="1"/>
    </xf>
    <xf numFmtId="0" fontId="7" fillId="0" borderId="16" xfId="0" applyFont="1" applyBorder="1" applyAlignment="1">
      <alignment horizontal="center" vertical="center" wrapText="1"/>
    </xf>
    <xf numFmtId="0" fontId="8" fillId="0" borderId="13" xfId="0" applyFont="1" applyBorder="1" applyAlignment="1">
      <alignment horizontal="left" vertical="center" wrapText="1"/>
    </xf>
    <xf numFmtId="9" fontId="8" fillId="0" borderId="3"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1" fillId="0" borderId="0" xfId="0" applyFont="1" applyAlignment="1">
      <alignment horizontal="center" vertical="center" wrapText="1"/>
    </xf>
    <xf numFmtId="0" fontId="0" fillId="4" borderId="28" xfId="0" applyFill="1" applyBorder="1" applyAlignment="1">
      <alignment horizontal="left" vertical="center" wrapText="1"/>
    </xf>
    <xf numFmtId="0" fontId="0" fillId="4" borderId="29" xfId="0" applyFill="1" applyBorder="1" applyAlignment="1">
      <alignment horizontal="left" vertical="center" wrapText="1"/>
    </xf>
    <xf numFmtId="0" fontId="0" fillId="4" borderId="30" xfId="0" applyFill="1" applyBorder="1" applyAlignment="1">
      <alignment horizontal="left" vertical="center" wrapText="1"/>
    </xf>
    <xf numFmtId="0" fontId="9" fillId="4" borderId="18" xfId="0" applyFont="1" applyFill="1" applyBorder="1" applyAlignment="1">
      <alignment horizontal="center"/>
    </xf>
    <xf numFmtId="0" fontId="9" fillId="4" borderId="26" xfId="0" applyFont="1" applyFill="1" applyBorder="1" applyAlignment="1">
      <alignment horizontal="center"/>
    </xf>
    <xf numFmtId="0" fontId="9" fillId="4" borderId="27" xfId="0" applyFont="1" applyFill="1" applyBorder="1" applyAlignment="1">
      <alignment horizontal="center"/>
    </xf>
    <xf numFmtId="0" fontId="9" fillId="4" borderId="0" xfId="0" applyFont="1" applyFill="1" applyAlignment="1">
      <alignment horizontal="center" vertical="center"/>
    </xf>
    <xf numFmtId="0" fontId="0" fillId="4" borderId="0" xfId="0" applyFill="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cellXfs>
  <cellStyles count="2">
    <cellStyle name="Normal" xfId="0" builtinId="0"/>
    <cellStyle name="Pourcentage" xfId="1" builtinId="5"/>
  </cellStyles>
  <dxfs count="0"/>
  <tableStyles count="0" defaultTableStyle="TableStyleMedium2" defaultPivotStyle="PivotStyleLight16"/>
  <colors>
    <mruColors>
      <color rgb="FFDEEAF6"/>
      <color rgb="FF9CC2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369570</xdr:colOff>
      <xdr:row>0</xdr:row>
      <xdr:rowOff>150495</xdr:rowOff>
    </xdr:from>
    <xdr:to>
      <xdr:col>1</xdr:col>
      <xdr:colOff>1350010</xdr:colOff>
      <xdr:row>4</xdr:row>
      <xdr:rowOff>15240</xdr:rowOff>
    </xdr:to>
    <xdr:pic>
      <xdr:nvPicPr>
        <xdr:cNvPr id="2" name="Picture 4">
          <a:extLst>
            <a:ext uri="{FF2B5EF4-FFF2-40B4-BE49-F238E27FC236}">
              <a16:creationId xmlns:a16="http://schemas.microsoft.com/office/drawing/2014/main" id="{863D63DB-142B-429B-A782-1279373020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3930" y="150495"/>
          <a:ext cx="984250" cy="6915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28575</xdr:rowOff>
    </xdr:from>
    <xdr:to>
      <xdr:col>1</xdr:col>
      <xdr:colOff>969010</xdr:colOff>
      <xdr:row>3</xdr:row>
      <xdr:rowOff>167640</xdr:rowOff>
    </xdr:to>
    <xdr:pic>
      <xdr:nvPicPr>
        <xdr:cNvPr id="2" name="Picture 4">
          <a:extLst>
            <a:ext uri="{FF2B5EF4-FFF2-40B4-BE49-F238E27FC236}">
              <a16:creationId xmlns:a16="http://schemas.microsoft.com/office/drawing/2014/main" id="{74183046-DD56-8680-CD53-68C223E44A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28575"/>
          <a:ext cx="982345" cy="67818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amille SZANTO" id="{E87A067E-6099-4AA7-96BD-BB374910EAAB}" userId="S::cszanto@onconormandie.fr::c1e60090-ba80-4a9d-a1a5-457428a8f35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4-01-19T14:40:55.39" personId="{E87A067E-6099-4AA7-96BD-BB374910EAAB}" id="{08930D0E-0D84-4E58-908B-4A9BDE636B49}">
    <text>Ne pas modifier la colonne, elle se complétera automatiquement.</text>
  </threadedComment>
</ThreadedComments>
</file>

<file path=xl/threadedComments/threadedComment2.xml><?xml version="1.0" encoding="utf-8"?>
<ThreadedComments xmlns="http://schemas.microsoft.com/office/spreadsheetml/2018/threadedcomments" xmlns:x="http://schemas.openxmlformats.org/spreadsheetml/2006/main">
  <threadedComment ref="C9" dT="2024-01-19T14:56:25.18" personId="{E87A067E-6099-4AA7-96BD-BB374910EAAB}" id="{9B35D072-3960-4BE7-AA07-1B57A6D51082}">
    <text>Renseigner le nom complet de l'établissement concerné</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E4571-43D7-4B74-9F06-10E929F7D576}">
  <sheetPr>
    <pageSetUpPr fitToPage="1"/>
  </sheetPr>
  <dimension ref="A1:F30"/>
  <sheetViews>
    <sheetView tabSelected="1" workbookViewId="0">
      <selection activeCell="A13" sqref="A13"/>
    </sheetView>
  </sheetViews>
  <sheetFormatPr baseColWidth="10" defaultColWidth="11.44140625" defaultRowHeight="14.4" x14ac:dyDescent="0.3"/>
  <cols>
    <col min="1" max="1" width="8.6640625" customWidth="1"/>
    <col min="2" max="2" width="38.44140625" customWidth="1"/>
    <col min="3" max="3" width="54" customWidth="1"/>
    <col min="4" max="4" width="17.109375" customWidth="1"/>
    <col min="5" max="5" width="24.6640625" customWidth="1"/>
  </cols>
  <sheetData>
    <row r="1" spans="1:6" ht="19.2" customHeight="1" x14ac:dyDescent="0.3">
      <c r="A1" s="62" t="s">
        <v>0</v>
      </c>
      <c r="B1" s="62"/>
      <c r="C1" s="62"/>
      <c r="D1" s="62"/>
      <c r="E1" s="62"/>
      <c r="F1" s="33"/>
    </row>
    <row r="2" spans="1:6" ht="19.2" customHeight="1" x14ac:dyDescent="0.3">
      <c r="A2" s="62" t="s">
        <v>1</v>
      </c>
      <c r="B2" s="62"/>
      <c r="C2" s="62"/>
      <c r="D2" s="62"/>
      <c r="E2" s="62"/>
      <c r="F2" s="4"/>
    </row>
    <row r="3" spans="1:6" ht="13.95" customHeight="1" x14ac:dyDescent="0.3">
      <c r="A3" s="63" t="s">
        <v>2</v>
      </c>
      <c r="B3" s="63"/>
      <c r="C3" s="63"/>
      <c r="D3" s="63"/>
      <c r="E3" s="63"/>
      <c r="F3" s="4"/>
    </row>
    <row r="4" spans="1:6" ht="13.95" customHeight="1" x14ac:dyDescent="0.3">
      <c r="A4" s="63" t="s">
        <v>3</v>
      </c>
      <c r="B4" s="63"/>
      <c r="C4" s="63"/>
      <c r="D4" s="63"/>
      <c r="E4" s="63"/>
      <c r="F4" s="4"/>
    </row>
    <row r="5" spans="1:6" ht="13.95" customHeight="1" x14ac:dyDescent="0.3">
      <c r="A5" s="63" t="s">
        <v>4</v>
      </c>
      <c r="B5" s="63"/>
      <c r="C5" s="63"/>
      <c r="D5" s="63"/>
      <c r="E5" s="63"/>
      <c r="F5" s="4"/>
    </row>
    <row r="6" spans="1:6" ht="13.95" customHeight="1" x14ac:dyDescent="0.3">
      <c r="A6" s="63" t="s">
        <v>5</v>
      </c>
      <c r="B6" s="63"/>
      <c r="C6" s="63"/>
      <c r="D6" s="63"/>
      <c r="E6" s="63"/>
      <c r="F6" s="4"/>
    </row>
    <row r="7" spans="1:6" ht="4.2" customHeight="1" thickBot="1" x14ac:dyDescent="0.35"/>
    <row r="8" spans="1:6" ht="42.6" customHeight="1" thickBot="1" x14ac:dyDescent="0.35">
      <c r="A8" s="24" t="s">
        <v>6</v>
      </c>
      <c r="B8" s="19" t="s">
        <v>7</v>
      </c>
      <c r="C8" s="19" t="s">
        <v>8</v>
      </c>
      <c r="D8" s="17" t="s">
        <v>9</v>
      </c>
      <c r="E8" s="18" t="s">
        <v>10</v>
      </c>
    </row>
    <row r="9" spans="1:6" ht="36" customHeight="1" x14ac:dyDescent="0.3">
      <c r="A9" s="27">
        <v>1</v>
      </c>
      <c r="B9" s="20" t="s">
        <v>11</v>
      </c>
      <c r="C9" s="20" t="s">
        <v>12</v>
      </c>
      <c r="D9" s="15">
        <v>1</v>
      </c>
      <c r="E9" s="16" t="s">
        <v>13</v>
      </c>
    </row>
    <row r="10" spans="1:6" ht="36" customHeight="1" x14ac:dyDescent="0.3">
      <c r="A10" s="25">
        <v>2</v>
      </c>
      <c r="B10" s="21" t="s">
        <v>14</v>
      </c>
      <c r="C10" s="21" t="s">
        <v>15</v>
      </c>
      <c r="D10" s="11">
        <v>1</v>
      </c>
      <c r="E10" s="12" t="s">
        <v>13</v>
      </c>
    </row>
    <row r="11" spans="1:6" ht="66" customHeight="1" x14ac:dyDescent="0.3">
      <c r="A11" s="47">
        <v>3</v>
      </c>
      <c r="B11" s="48" t="s">
        <v>19</v>
      </c>
      <c r="C11" s="48" t="s">
        <v>20</v>
      </c>
      <c r="D11" s="49">
        <v>0.8</v>
      </c>
      <c r="E11" s="50" t="s">
        <v>21</v>
      </c>
    </row>
    <row r="12" spans="1:6" ht="66" customHeight="1" x14ac:dyDescent="0.3">
      <c r="A12" s="51">
        <v>4</v>
      </c>
      <c r="B12" s="52" t="s">
        <v>16</v>
      </c>
      <c r="C12" s="52" t="s">
        <v>17</v>
      </c>
      <c r="D12" s="53">
        <v>1.5</v>
      </c>
      <c r="E12" s="54" t="s">
        <v>18</v>
      </c>
    </row>
    <row r="13" spans="1:6" ht="36" customHeight="1" x14ac:dyDescent="0.3">
      <c r="A13" s="47">
        <v>5</v>
      </c>
      <c r="B13" s="22" t="s">
        <v>22</v>
      </c>
      <c r="C13" s="22" t="s">
        <v>23</v>
      </c>
      <c r="D13" s="9">
        <v>0.8</v>
      </c>
      <c r="E13" s="10" t="s">
        <v>24</v>
      </c>
    </row>
    <row r="14" spans="1:6" ht="36" customHeight="1" thickBot="1" x14ac:dyDescent="0.35">
      <c r="A14" s="26">
        <v>6</v>
      </c>
      <c r="B14" s="23" t="s">
        <v>25</v>
      </c>
      <c r="C14" s="23" t="s">
        <v>26</v>
      </c>
      <c r="D14" s="13">
        <v>0.5</v>
      </c>
      <c r="E14" s="14" t="s">
        <v>24</v>
      </c>
    </row>
    <row r="15" spans="1:6" ht="15" thickBot="1" x14ac:dyDescent="0.35"/>
    <row r="16" spans="1:6" ht="18" x14ac:dyDescent="0.35">
      <c r="A16" s="59" t="s">
        <v>57</v>
      </c>
      <c r="B16" s="60"/>
      <c r="C16" s="60"/>
      <c r="D16" s="60"/>
      <c r="E16" s="61"/>
    </row>
    <row r="17" spans="1:5" ht="176.4" customHeight="1" thickBot="1" x14ac:dyDescent="0.35">
      <c r="A17" s="56" t="s">
        <v>65</v>
      </c>
      <c r="B17" s="57"/>
      <c r="C17" s="57"/>
      <c r="D17" s="57"/>
      <c r="E17" s="58"/>
    </row>
    <row r="20" spans="1:5" x14ac:dyDescent="0.3">
      <c r="A20" t="s">
        <v>27</v>
      </c>
    </row>
    <row r="21" spans="1:5" x14ac:dyDescent="0.3">
      <c r="A21" t="s">
        <v>28</v>
      </c>
      <c r="B21" t="s">
        <v>46</v>
      </c>
    </row>
    <row r="22" spans="1:5" x14ac:dyDescent="0.3">
      <c r="A22" t="s">
        <v>29</v>
      </c>
      <c r="B22" t="s">
        <v>47</v>
      </c>
    </row>
    <row r="23" spans="1:5" x14ac:dyDescent="0.3">
      <c r="B23" t="s">
        <v>54</v>
      </c>
    </row>
    <row r="24" spans="1:5" x14ac:dyDescent="0.3">
      <c r="B24" t="s">
        <v>55</v>
      </c>
    </row>
    <row r="25" spans="1:5" x14ac:dyDescent="0.3">
      <c r="B25" t="s">
        <v>53</v>
      </c>
    </row>
    <row r="26" spans="1:5" x14ac:dyDescent="0.3">
      <c r="B26" t="s">
        <v>49</v>
      </c>
    </row>
    <row r="27" spans="1:5" x14ac:dyDescent="0.3">
      <c r="B27" t="s">
        <v>51</v>
      </c>
    </row>
    <row r="28" spans="1:5" x14ac:dyDescent="0.3">
      <c r="B28" t="s">
        <v>48</v>
      </c>
    </row>
    <row r="29" spans="1:5" x14ac:dyDescent="0.3">
      <c r="B29" t="s">
        <v>52</v>
      </c>
    </row>
    <row r="30" spans="1:5" x14ac:dyDescent="0.3">
      <c r="B30" t="s">
        <v>50</v>
      </c>
    </row>
  </sheetData>
  <sortState xmlns:xlrd2="http://schemas.microsoft.com/office/spreadsheetml/2017/richdata2" ref="B21:B30">
    <sortCondition ref="B21:B30"/>
  </sortState>
  <mergeCells count="8">
    <mergeCell ref="A17:E17"/>
    <mergeCell ref="A16:E16"/>
    <mergeCell ref="A1:E1"/>
    <mergeCell ref="A4:E4"/>
    <mergeCell ref="A5:E5"/>
    <mergeCell ref="A6:E6"/>
    <mergeCell ref="A3:E3"/>
    <mergeCell ref="A2:E2"/>
  </mergeCells>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workbookViewId="0">
      <pane ySplit="2" topLeftCell="A19" activePane="bottomLeft" state="frozen"/>
      <selection pane="bottomLeft" activeCell="D7" sqref="D7"/>
    </sheetView>
  </sheetViews>
  <sheetFormatPr baseColWidth="10" defaultColWidth="8.88671875" defaultRowHeight="14.4" x14ac:dyDescent="0.3"/>
  <cols>
    <col min="1" max="1" width="22.77734375" style="2" customWidth="1"/>
    <col min="2" max="7" width="28" style="3" customWidth="1"/>
  </cols>
  <sheetData>
    <row r="1" spans="1:8" ht="28.95" customHeight="1" x14ac:dyDescent="0.3">
      <c r="A1" s="46" t="s">
        <v>63</v>
      </c>
      <c r="B1" s="32" t="s">
        <v>30</v>
      </c>
      <c r="C1" s="34" t="s">
        <v>56</v>
      </c>
      <c r="D1" s="32" t="s">
        <v>58</v>
      </c>
      <c r="E1" s="34" t="s">
        <v>59</v>
      </c>
      <c r="F1" s="32" t="s">
        <v>60</v>
      </c>
      <c r="G1" s="35" t="s">
        <v>61</v>
      </c>
    </row>
    <row r="2" spans="1:8" ht="72" x14ac:dyDescent="0.3">
      <c r="A2" s="30" t="s">
        <v>64</v>
      </c>
      <c r="B2" s="31" t="s">
        <v>31</v>
      </c>
      <c r="C2" s="31" t="s">
        <v>32</v>
      </c>
      <c r="D2" s="55" t="s">
        <v>66</v>
      </c>
      <c r="E2" s="31" t="s">
        <v>67</v>
      </c>
      <c r="F2" s="31" t="s">
        <v>33</v>
      </c>
      <c r="G2" s="31" t="s">
        <v>34</v>
      </c>
      <c r="H2" s="1"/>
    </row>
    <row r="3" spans="1:8" x14ac:dyDescent="0.3">
      <c r="A3" s="28" t="str">
        <f>$C$1&amp;1</f>
        <v>nomES_1</v>
      </c>
      <c r="B3" s="29"/>
      <c r="C3" s="29"/>
      <c r="D3" s="29"/>
      <c r="E3" s="29"/>
      <c r="F3" s="29"/>
      <c r="G3" s="29"/>
      <c r="H3" s="1"/>
    </row>
    <row r="4" spans="1:8" x14ac:dyDescent="0.3">
      <c r="A4" s="28" t="str">
        <f>$C$1&amp;2</f>
        <v>nomES_2</v>
      </c>
      <c r="B4" s="29"/>
      <c r="C4" s="29"/>
      <c r="D4" s="29"/>
      <c r="E4" s="29"/>
      <c r="F4" s="29"/>
      <c r="G4" s="29"/>
      <c r="H4" s="1"/>
    </row>
    <row r="5" spans="1:8" x14ac:dyDescent="0.3">
      <c r="A5" s="28" t="str">
        <f>$C$1&amp;3</f>
        <v>nomES_3</v>
      </c>
      <c r="B5" s="29"/>
      <c r="C5" s="29"/>
      <c r="D5" s="29"/>
      <c r="E5" s="29"/>
      <c r="F5" s="29"/>
      <c r="G5" s="29"/>
      <c r="H5" s="1"/>
    </row>
    <row r="6" spans="1:8" x14ac:dyDescent="0.3">
      <c r="A6" s="28" t="str">
        <f>$C$1&amp;4</f>
        <v>nomES_4</v>
      </c>
      <c r="B6" s="29"/>
      <c r="C6" s="29"/>
      <c r="D6" s="29"/>
      <c r="E6" s="29"/>
      <c r="F6" s="29"/>
      <c r="G6" s="29"/>
      <c r="H6" s="1"/>
    </row>
    <row r="7" spans="1:8" x14ac:dyDescent="0.3">
      <c r="A7" s="28" t="str">
        <f>$C$1&amp;5</f>
        <v>nomES_5</v>
      </c>
      <c r="B7" s="29"/>
      <c r="C7" s="29"/>
      <c r="D7" s="29"/>
      <c r="E7" s="29"/>
      <c r="F7" s="29"/>
      <c r="G7" s="29"/>
      <c r="H7" s="1"/>
    </row>
    <row r="8" spans="1:8" x14ac:dyDescent="0.3">
      <c r="A8" s="28" t="str">
        <f>$C$1&amp;6</f>
        <v>nomES_6</v>
      </c>
      <c r="B8" s="29"/>
      <c r="C8" s="29"/>
      <c r="D8" s="29"/>
      <c r="E8" s="29"/>
      <c r="F8" s="29"/>
      <c r="G8" s="29"/>
      <c r="H8" s="1"/>
    </row>
    <row r="9" spans="1:8" x14ac:dyDescent="0.3">
      <c r="A9" s="28" t="str">
        <f>$C$1&amp;7</f>
        <v>nomES_7</v>
      </c>
      <c r="B9" s="29"/>
      <c r="C9" s="29"/>
      <c r="D9" s="29"/>
      <c r="E9" s="29"/>
      <c r="F9" s="29"/>
      <c r="G9" s="29"/>
      <c r="H9" s="1"/>
    </row>
    <row r="10" spans="1:8" x14ac:dyDescent="0.3">
      <c r="A10" s="28" t="str">
        <f>$C$1&amp;8</f>
        <v>nomES_8</v>
      </c>
      <c r="B10" s="29"/>
      <c r="C10" s="29"/>
      <c r="D10" s="29"/>
      <c r="E10" s="29"/>
      <c r="F10" s="29"/>
      <c r="G10" s="29"/>
      <c r="H10" s="1"/>
    </row>
    <row r="11" spans="1:8" x14ac:dyDescent="0.3">
      <c r="A11" s="28" t="str">
        <f>$C$1&amp;9</f>
        <v>nomES_9</v>
      </c>
      <c r="B11" s="29"/>
      <c r="C11" s="29"/>
      <c r="D11" s="29"/>
      <c r="E11" s="29"/>
      <c r="F11" s="29"/>
      <c r="G11" s="29"/>
      <c r="H11" s="1"/>
    </row>
    <row r="12" spans="1:8" x14ac:dyDescent="0.3">
      <c r="A12" s="28" t="str">
        <f>$C$1&amp;10</f>
        <v>nomES_10</v>
      </c>
      <c r="B12" s="29"/>
      <c r="C12" s="29"/>
      <c r="D12" s="29"/>
      <c r="E12" s="29"/>
      <c r="F12" s="29"/>
      <c r="G12" s="29"/>
      <c r="H12" s="1"/>
    </row>
    <row r="13" spans="1:8" x14ac:dyDescent="0.3">
      <c r="A13" s="28" t="str">
        <f>$C$1&amp;11</f>
        <v>nomES_11</v>
      </c>
      <c r="B13" s="29"/>
      <c r="C13" s="29"/>
      <c r="D13" s="29"/>
      <c r="E13" s="29"/>
      <c r="F13" s="29"/>
      <c r="G13" s="29"/>
      <c r="H13" s="1"/>
    </row>
    <row r="14" spans="1:8" x14ac:dyDescent="0.3">
      <c r="A14" s="28" t="str">
        <f>$C$1&amp;12</f>
        <v>nomES_12</v>
      </c>
      <c r="B14" s="29"/>
      <c r="C14" s="29"/>
      <c r="D14" s="29"/>
      <c r="E14" s="29"/>
      <c r="F14" s="29"/>
      <c r="G14" s="29"/>
      <c r="H14" s="1"/>
    </row>
    <row r="15" spans="1:8" x14ac:dyDescent="0.3">
      <c r="A15" s="28" t="str">
        <f>$C$1&amp;13</f>
        <v>nomES_13</v>
      </c>
      <c r="B15" s="29"/>
      <c r="C15" s="29"/>
      <c r="D15" s="29"/>
      <c r="E15" s="29"/>
      <c r="F15" s="29"/>
      <c r="G15" s="29"/>
      <c r="H15" s="1"/>
    </row>
    <row r="16" spans="1:8" x14ac:dyDescent="0.3">
      <c r="A16" s="28" t="str">
        <f>$C$1&amp;14</f>
        <v>nomES_14</v>
      </c>
      <c r="B16" s="29"/>
      <c r="C16" s="29"/>
      <c r="D16" s="29"/>
      <c r="E16" s="29"/>
      <c r="F16" s="29"/>
      <c r="G16" s="29"/>
      <c r="H16" s="1"/>
    </row>
    <row r="17" spans="1:8" x14ac:dyDescent="0.3">
      <c r="A17" s="28" t="str">
        <f>$C$1&amp;15</f>
        <v>nomES_15</v>
      </c>
      <c r="B17" s="29"/>
      <c r="C17" s="29"/>
      <c r="D17" s="29"/>
      <c r="E17" s="29"/>
      <c r="F17" s="29"/>
      <c r="G17" s="29"/>
      <c r="H17" s="1"/>
    </row>
    <row r="18" spans="1:8" x14ac:dyDescent="0.3">
      <c r="A18" s="28" t="str">
        <f>$C$1&amp;16</f>
        <v>nomES_16</v>
      </c>
      <c r="B18" s="29"/>
      <c r="C18" s="29"/>
      <c r="D18" s="29"/>
      <c r="E18" s="29"/>
      <c r="F18" s="29"/>
      <c r="G18" s="29"/>
      <c r="H18" s="1"/>
    </row>
    <row r="19" spans="1:8" x14ac:dyDescent="0.3">
      <c r="A19" s="28" t="str">
        <f>$C$1&amp;17</f>
        <v>nomES_17</v>
      </c>
      <c r="B19" s="29"/>
      <c r="C19" s="29"/>
      <c r="D19" s="29"/>
      <c r="E19" s="29"/>
      <c r="F19" s="29"/>
      <c r="G19" s="29"/>
      <c r="H19" s="1"/>
    </row>
    <row r="20" spans="1:8" x14ac:dyDescent="0.3">
      <c r="A20" s="28" t="str">
        <f>$C$1&amp;18</f>
        <v>nomES_18</v>
      </c>
      <c r="B20" s="29"/>
      <c r="C20" s="29"/>
      <c r="D20" s="29"/>
      <c r="E20" s="29"/>
      <c r="F20" s="29"/>
      <c r="G20" s="29"/>
      <c r="H20" s="1"/>
    </row>
    <row r="21" spans="1:8" x14ac:dyDescent="0.3">
      <c r="A21" s="28" t="str">
        <f>$C$1&amp;19</f>
        <v>nomES_19</v>
      </c>
      <c r="B21" s="29"/>
      <c r="C21" s="29"/>
      <c r="D21" s="29"/>
      <c r="E21" s="29"/>
      <c r="F21" s="29"/>
      <c r="G21" s="29"/>
      <c r="H21" s="1"/>
    </row>
    <row r="22" spans="1:8" x14ac:dyDescent="0.3">
      <c r="A22" s="28" t="str">
        <f>$C$1&amp;20</f>
        <v>nomES_20</v>
      </c>
      <c r="B22" s="29"/>
      <c r="C22" s="29"/>
      <c r="D22" s="29"/>
      <c r="E22" s="29"/>
      <c r="F22" s="29"/>
      <c r="G22" s="29"/>
      <c r="H22" s="1"/>
    </row>
    <row r="23" spans="1:8" x14ac:dyDescent="0.3">
      <c r="A23" s="28" t="str">
        <f>$C$1&amp;21</f>
        <v>nomES_21</v>
      </c>
      <c r="B23" s="29"/>
      <c r="C23" s="29"/>
      <c r="D23" s="29"/>
      <c r="E23" s="29"/>
      <c r="F23" s="29"/>
      <c r="G23" s="29"/>
      <c r="H23" s="1"/>
    </row>
    <row r="24" spans="1:8" x14ac:dyDescent="0.3">
      <c r="A24" s="28" t="str">
        <f>$C$1&amp;22</f>
        <v>nomES_22</v>
      </c>
      <c r="B24" s="29"/>
      <c r="C24" s="29"/>
      <c r="D24" s="29"/>
      <c r="E24" s="29"/>
      <c r="F24" s="29"/>
      <c r="G24" s="29"/>
      <c r="H24" s="1"/>
    </row>
    <row r="25" spans="1:8" x14ac:dyDescent="0.3">
      <c r="A25" s="28" t="str">
        <f>$C$1&amp;23</f>
        <v>nomES_23</v>
      </c>
      <c r="B25" s="29"/>
      <c r="C25" s="29"/>
      <c r="D25" s="29"/>
      <c r="E25" s="29"/>
      <c r="F25" s="29"/>
      <c r="G25" s="29"/>
      <c r="H25" s="1"/>
    </row>
    <row r="26" spans="1:8" x14ac:dyDescent="0.3">
      <c r="A26" s="28" t="str">
        <f>$C$1&amp;24</f>
        <v>nomES_24</v>
      </c>
      <c r="B26" s="29"/>
      <c r="C26" s="29"/>
      <c r="D26" s="29"/>
      <c r="E26" s="29"/>
      <c r="F26" s="29"/>
      <c r="G26" s="29"/>
      <c r="H26" s="1"/>
    </row>
    <row r="27" spans="1:8" x14ac:dyDescent="0.3">
      <c r="A27" s="28" t="str">
        <f>$C$1&amp;25</f>
        <v>nomES_25</v>
      </c>
      <c r="B27" s="29"/>
      <c r="C27" s="29"/>
      <c r="D27" s="29"/>
      <c r="E27" s="29"/>
      <c r="F27" s="29"/>
      <c r="G27" s="29"/>
      <c r="H27" s="1"/>
    </row>
    <row r="28" spans="1:8" x14ac:dyDescent="0.3">
      <c r="A28" s="28" t="str">
        <f>$C$1&amp;26</f>
        <v>nomES_26</v>
      </c>
      <c r="B28" s="29"/>
      <c r="C28" s="29"/>
      <c r="D28" s="29"/>
      <c r="E28" s="29"/>
      <c r="F28" s="29"/>
      <c r="G28" s="29"/>
      <c r="H28" s="1"/>
    </row>
    <row r="29" spans="1:8" x14ac:dyDescent="0.3">
      <c r="A29" s="28" t="str">
        <f>$C$1&amp;27</f>
        <v>nomES_27</v>
      </c>
      <c r="B29" s="29"/>
      <c r="C29" s="29"/>
      <c r="D29" s="29"/>
      <c r="E29" s="29"/>
      <c r="F29" s="29"/>
      <c r="G29" s="29"/>
      <c r="H29" s="1"/>
    </row>
    <row r="30" spans="1:8" x14ac:dyDescent="0.3">
      <c r="A30" s="28" t="str">
        <f>$C$1&amp;28</f>
        <v>nomES_28</v>
      </c>
      <c r="B30" s="29"/>
      <c r="C30" s="29"/>
      <c r="D30" s="29"/>
      <c r="E30" s="29"/>
      <c r="F30" s="29"/>
      <c r="G30" s="29"/>
      <c r="H30" s="1"/>
    </row>
    <row r="31" spans="1:8" x14ac:dyDescent="0.3">
      <c r="A31" s="28" t="str">
        <f>$C$1&amp;29</f>
        <v>nomES_29</v>
      </c>
      <c r="B31" s="29"/>
      <c r="C31" s="29"/>
      <c r="D31" s="29"/>
      <c r="E31" s="29"/>
      <c r="F31" s="29"/>
      <c r="G31" s="29"/>
      <c r="H31" s="1"/>
    </row>
    <row r="32" spans="1:8" x14ac:dyDescent="0.3">
      <c r="A32" s="28" t="str">
        <f>$C$1&amp;30</f>
        <v>nomES_30</v>
      </c>
      <c r="B32" s="29"/>
      <c r="C32" s="29"/>
      <c r="D32" s="29"/>
      <c r="E32" s="29"/>
      <c r="F32" s="29"/>
      <c r="G32" s="29"/>
      <c r="H32" s="1"/>
    </row>
  </sheetData>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2F63E77-0E04-4DBA-9CAE-971F70883DF1}">
          <x14:formula1>
            <xm:f>'Indicateurs et liste'!$A$21:$A$22</xm:f>
          </x14:formula1>
          <xm:sqref>B3:G32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8987D-530A-4F06-8CA3-448F34EEF8C7}">
  <dimension ref="A1:F21"/>
  <sheetViews>
    <sheetView topLeftCell="A10" workbookViewId="0">
      <selection activeCell="E17" sqref="E17"/>
    </sheetView>
  </sheetViews>
  <sheetFormatPr baseColWidth="10" defaultColWidth="11.5546875" defaultRowHeight="14.4" x14ac:dyDescent="0.3"/>
  <cols>
    <col min="1" max="1" width="2.6640625" style="4" customWidth="1"/>
    <col min="2" max="5" width="20.33203125" style="4" customWidth="1"/>
    <col min="6" max="6" width="2.6640625" style="4" customWidth="1"/>
    <col min="7" max="16384" width="11.5546875" style="4"/>
  </cols>
  <sheetData>
    <row r="1" spans="1:6" x14ac:dyDescent="0.3">
      <c r="A1" s="65" t="s">
        <v>0</v>
      </c>
      <c r="B1" s="65"/>
      <c r="C1" s="65"/>
      <c r="D1" s="65"/>
      <c r="E1" s="65"/>
      <c r="F1" s="65"/>
    </row>
    <row r="2" spans="1:6" x14ac:dyDescent="0.3">
      <c r="A2" s="65" t="s">
        <v>1</v>
      </c>
      <c r="B2" s="65"/>
      <c r="C2" s="65"/>
      <c r="D2" s="65"/>
      <c r="E2" s="65"/>
      <c r="F2" s="65"/>
    </row>
    <row r="3" spans="1:6" x14ac:dyDescent="0.3">
      <c r="A3" s="3"/>
      <c r="B3" s="64" t="s">
        <v>2</v>
      </c>
      <c r="C3" s="64"/>
      <c r="D3" s="64"/>
      <c r="E3" s="64"/>
      <c r="F3" s="64"/>
    </row>
    <row r="4" spans="1:6" x14ac:dyDescent="0.3">
      <c r="A4" s="64" t="s">
        <v>3</v>
      </c>
      <c r="B4" s="64"/>
      <c r="C4" s="64"/>
      <c r="D4" s="64"/>
      <c r="E4" s="64"/>
      <c r="F4" s="64"/>
    </row>
    <row r="5" spans="1:6" x14ac:dyDescent="0.3">
      <c r="A5" s="64" t="s">
        <v>4</v>
      </c>
      <c r="B5" s="64"/>
      <c r="C5" s="64"/>
      <c r="D5" s="64"/>
      <c r="E5" s="64"/>
      <c r="F5" s="64"/>
    </row>
    <row r="6" spans="1:6" x14ac:dyDescent="0.3">
      <c r="A6" s="64" t="s">
        <v>5</v>
      </c>
      <c r="B6" s="64"/>
      <c r="C6" s="64"/>
      <c r="D6" s="64"/>
      <c r="E6" s="64"/>
      <c r="F6" s="64"/>
    </row>
    <row r="8" spans="1:6" ht="28.95" customHeight="1" x14ac:dyDescent="0.3">
      <c r="B8" s="7" t="s">
        <v>35</v>
      </c>
      <c r="C8" s="8"/>
    </row>
    <row r="9" spans="1:6" ht="28.95" customHeight="1" x14ac:dyDescent="0.3">
      <c r="B9" s="7" t="s">
        <v>36</v>
      </c>
      <c r="C9" s="45" t="s">
        <v>37</v>
      </c>
    </row>
    <row r="10" spans="1:6" ht="28.95" customHeight="1" x14ac:dyDescent="0.3">
      <c r="B10" s="7" t="s">
        <v>38</v>
      </c>
      <c r="C10" s="6">
        <v>2022</v>
      </c>
    </row>
    <row r="13" spans="1:6" ht="15" thickBot="1" x14ac:dyDescent="0.35">
      <c r="B13" s="44" t="s">
        <v>62</v>
      </c>
    </row>
    <row r="14" spans="1:6" ht="28.95" customHeight="1" x14ac:dyDescent="0.3">
      <c r="B14" s="36"/>
      <c r="C14" s="37" t="s">
        <v>28</v>
      </c>
      <c r="D14" s="37" t="s">
        <v>39</v>
      </c>
      <c r="E14" s="38" t="s">
        <v>40</v>
      </c>
    </row>
    <row r="15" spans="1:6" ht="28.95" customHeight="1" x14ac:dyDescent="0.3">
      <c r="B15" s="39" t="s">
        <v>41</v>
      </c>
      <c r="C15" s="5">
        <f>COUNTIF(Saisie!B3:B32,"Oui")</f>
        <v>0</v>
      </c>
      <c r="D15" s="5">
        <f>COUNTA(Saisie!B3:B32)</f>
        <v>0</v>
      </c>
      <c r="E15" s="40" t="e">
        <f t="shared" ref="E15:E20" si="0">C15/D15</f>
        <v>#DIV/0!</v>
      </c>
    </row>
    <row r="16" spans="1:6" ht="43.2" x14ac:dyDescent="0.3">
      <c r="B16" s="39" t="s">
        <v>42</v>
      </c>
      <c r="C16" s="5">
        <f>COUNTIF(Saisie!C3:C32,"Oui")</f>
        <v>0</v>
      </c>
      <c r="D16" s="5">
        <f>COUNTA(Saisie!C3:C32)</f>
        <v>0</v>
      </c>
      <c r="E16" s="40" t="e">
        <f t="shared" si="0"/>
        <v>#DIV/0!</v>
      </c>
    </row>
    <row r="17" spans="2:5" ht="28.95" customHeight="1" x14ac:dyDescent="0.3">
      <c r="B17" s="39" t="s">
        <v>4</v>
      </c>
      <c r="C17" s="5">
        <f>COUNTIF(Saisie!D3:D32,"Oui")</f>
        <v>0</v>
      </c>
      <c r="D17" s="5">
        <f>COUNTA(Saisie!D3:D32)</f>
        <v>0</v>
      </c>
      <c r="E17" s="40" t="e">
        <f t="shared" si="0"/>
        <v>#DIV/0!</v>
      </c>
    </row>
    <row r="18" spans="2:5" ht="28.95" customHeight="1" x14ac:dyDescent="0.3">
      <c r="B18" s="39" t="s">
        <v>43</v>
      </c>
      <c r="C18" s="5">
        <f>COUNTIF(Saisie!E3:E32,"Oui")</f>
        <v>0</v>
      </c>
      <c r="D18" s="5">
        <f>COUNTA(Saisie!E3:E32)</f>
        <v>0</v>
      </c>
      <c r="E18" s="40" t="e">
        <f t="shared" si="0"/>
        <v>#DIV/0!</v>
      </c>
    </row>
    <row r="19" spans="2:5" ht="28.95" customHeight="1" x14ac:dyDescent="0.3">
      <c r="B19" s="39" t="s">
        <v>44</v>
      </c>
      <c r="C19" s="5">
        <f>COUNTIF(Saisie!F3:F32,"Oui")</f>
        <v>0</v>
      </c>
      <c r="D19" s="5">
        <f>COUNTA(Saisie!F3:F32)</f>
        <v>0</v>
      </c>
      <c r="E19" s="40" t="e">
        <f t="shared" si="0"/>
        <v>#DIV/0!</v>
      </c>
    </row>
    <row r="20" spans="2:5" ht="28.95" customHeight="1" thickBot="1" x14ac:dyDescent="0.35">
      <c r="B20" s="41" t="s">
        <v>45</v>
      </c>
      <c r="C20" s="42">
        <f>COUNTIF(Saisie!G3:G32,"Oui")</f>
        <v>0</v>
      </c>
      <c r="D20" s="42">
        <f>COUNTA(Saisie!G3:G32)</f>
        <v>0</v>
      </c>
      <c r="E20" s="43" t="e">
        <f t="shared" si="0"/>
        <v>#DIV/0!</v>
      </c>
    </row>
    <row r="21" spans="2:5" x14ac:dyDescent="0.3">
      <c r="D21" s="3"/>
    </row>
  </sheetData>
  <mergeCells count="6">
    <mergeCell ref="A6:F6"/>
    <mergeCell ref="A1:F1"/>
    <mergeCell ref="A2:F2"/>
    <mergeCell ref="B3:F3"/>
    <mergeCell ref="A4:F4"/>
    <mergeCell ref="A5:F5"/>
  </mergeCell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77864FB-58D1-4162-8AB4-AA7FC7A55576}">
          <x14:formula1>
            <xm:f>'Indicateurs et liste'!$B$21:$B$30</xm:f>
          </x14:formula1>
          <xm:sqref>C8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2667016F447A46ACB8D29A42692367" ma:contentTypeVersion="13" ma:contentTypeDescription="Crée un document." ma:contentTypeScope="" ma:versionID="7df99c402c69570f6a96f941a1ce6d05">
  <xsd:schema xmlns:xsd="http://www.w3.org/2001/XMLSchema" xmlns:xs="http://www.w3.org/2001/XMLSchema" xmlns:p="http://schemas.microsoft.com/office/2006/metadata/properties" xmlns:ns2="d397cb62-92e7-4bae-91ad-f024cfb530b4" xmlns:ns3="fcd1b978-0f9f-45f6-8c70-5fcdb4e0abaf" targetNamespace="http://schemas.microsoft.com/office/2006/metadata/properties" ma:root="true" ma:fieldsID="48208c0a6234b08561f92c5ae676a523" ns2:_="" ns3:_="">
    <xsd:import namespace="d397cb62-92e7-4bae-91ad-f024cfb530b4"/>
    <xsd:import namespace="fcd1b978-0f9f-45f6-8c70-5fcdb4e0ab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7cb62-92e7-4bae-91ad-f024cfb530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0051f6a9-7772-4c95-b0bc-82597cf7e4c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d1b978-0f9f-45f6-8c70-5fcdb4e0ab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2342f62-d016-4126-b95c-781ef859ea26}" ma:internalName="TaxCatchAll" ma:showField="CatchAllData" ma:web="fcd1b978-0f9f-45f6-8c70-5fcdb4e0ab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cd1b978-0f9f-45f6-8c70-5fcdb4e0abaf" xsi:nil="true"/>
    <lcf76f155ced4ddcb4097134ff3c332f xmlns="d397cb62-92e7-4bae-91ad-f024cfb530b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E054616-B860-467A-889F-4F8913E50D30}"/>
</file>

<file path=customXml/itemProps2.xml><?xml version="1.0" encoding="utf-8"?>
<ds:datastoreItem xmlns:ds="http://schemas.openxmlformats.org/officeDocument/2006/customXml" ds:itemID="{B69DB256-E497-4AE9-B5BF-BC784451FB0E}"/>
</file>

<file path=customXml/itemProps3.xml><?xml version="1.0" encoding="utf-8"?>
<ds:datastoreItem xmlns:ds="http://schemas.openxmlformats.org/officeDocument/2006/customXml" ds:itemID="{E17CE9A3-170C-4FE5-821A-143C34AF05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Indicateurs et liste</vt:lpstr>
      <vt:lpstr>Saisie</vt:lpstr>
      <vt:lpstr>Rapport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Olivier SEREE</dc:creator>
  <cp:keywords/>
  <dc:description/>
  <cp:lastModifiedBy>Camille SZANTO</cp:lastModifiedBy>
  <cp:revision/>
  <dcterms:created xsi:type="dcterms:W3CDTF">2015-06-05T18:17:20Z</dcterms:created>
  <dcterms:modified xsi:type="dcterms:W3CDTF">2024-03-19T16:35:34Z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0x010100BA2667016F447A46ACB8D29A42692367</vt:lpwstr>
  </property>
</Properties>
</file>